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<sst xmlns="http://schemas.openxmlformats.org/spreadsheetml/2006/main" count="1110" uniqueCount="282">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</sst>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1" sqref="I81:I8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280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277</v>
      </c>
      <c r="N3" s="244" t="s">
        <v>278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279</v>
      </c>
      <c r="F4" s="227" t="s">
        <v>116</v>
      </c>
      <c r="G4" s="229" t="s">
        <v>275</v>
      </c>
      <c r="H4" s="231" t="s">
        <v>276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281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265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18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71820.961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143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144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44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44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44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44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168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169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19161.13100000001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169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14793.516000000007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144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F22-130.74</f>
        <v>4826.363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44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68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168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144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144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68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43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43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43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43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43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44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44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43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578.8</v>
      </c>
      <c r="G51" s="135">
        <f t="shared" si="0"/>
        <v>578.8</v>
      </c>
      <c r="H51" s="137"/>
      <c r="I51" s="136">
        <f t="shared" si="1"/>
        <v>578.8</v>
      </c>
      <c r="J51" s="136"/>
      <c r="K51" s="136">
        <f>F51-290</f>
        <v>288.79999999999995</v>
      </c>
      <c r="L51" s="138">
        <f>F51/290*100</f>
        <v>199.58620689655172</v>
      </c>
      <c r="M51" s="137">
        <f>E51-травень!E51</f>
        <v>0</v>
      </c>
      <c r="N51" s="137">
        <f>F51-травень!F51</f>
        <v>145.89999999999998</v>
      </c>
      <c r="O51" s="138">
        <f t="shared" si="3"/>
        <v>145.89999999999998</v>
      </c>
      <c r="P51" s="136"/>
      <c r="Q51" s="50">
        <f>N51-64.93</f>
        <v>80.96999999999997</v>
      </c>
      <c r="R51" s="126">
        <f>N51/64.93</f>
        <v>2.247035268750962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43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18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81348.411</v>
      </c>
      <c r="L55" s="31">
        <f>F55/(F55-K55)*100</f>
        <v>133.9446393386522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46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46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4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4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46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7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7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81886.101</v>
      </c>
      <c r="L75" s="31">
        <f>F75/(F75-K75)*100</f>
        <v>133.50876231406414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07"/>
      <c r="O79" s="207"/>
    </row>
    <row r="80" spans="3:15" ht="15.75">
      <c r="C80" s="111">
        <v>42181</v>
      </c>
      <c r="D80" s="34">
        <v>8722.4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42180</v>
      </c>
      <c r="D81" s="34">
        <v>4146.6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3:13" ht="15.75" customHeight="1">
      <c r="C82" s="111"/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152943.93305000002</v>
      </c>
      <c r="E83" s="73"/>
      <c r="F83" s="156" t="s">
        <v>147</v>
      </c>
      <c r="G83" s="214" t="s">
        <v>149</v>
      </c>
      <c r="H83" s="214"/>
      <c r="I83" s="107">
        <v>144034.20084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6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78" sqref="G78:J7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274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266</v>
      </c>
      <c r="N3" s="244" t="s">
        <v>267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262</v>
      </c>
      <c r="F4" s="227" t="s">
        <v>116</v>
      </c>
      <c r="G4" s="229" t="s">
        <v>263</v>
      </c>
      <c r="H4" s="231" t="s">
        <v>264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273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265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432.9</v>
      </c>
      <c r="G51" s="135">
        <f t="shared" si="7"/>
        <v>432.9</v>
      </c>
      <c r="H51" s="137"/>
      <c r="I51" s="136">
        <f t="shared" si="8"/>
        <v>432.9</v>
      </c>
      <c r="J51" s="136"/>
      <c r="K51" s="136">
        <f>F51-290</f>
        <v>142.89999999999998</v>
      </c>
      <c r="L51" s="138">
        <f>F51/290*100</f>
        <v>149.2758620689655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07"/>
      <c r="O79" s="207"/>
    </row>
    <row r="80" spans="3:15" ht="15.75">
      <c r="C80" s="111">
        <v>42152</v>
      </c>
      <c r="D80" s="34">
        <v>5845.4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42151</v>
      </c>
      <c r="D81" s="34">
        <v>3158.7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7:13" ht="15.75" customHeight="1"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153606.78</v>
      </c>
      <c r="E83" s="73"/>
      <c r="F83" s="156" t="s">
        <v>147</v>
      </c>
      <c r="G83" s="214" t="s">
        <v>149</v>
      </c>
      <c r="H83" s="214"/>
      <c r="I83" s="107">
        <v>144697.05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7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L84" sqref="L8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259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240</v>
      </c>
      <c r="N3" s="244" t="s">
        <v>241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237</v>
      </c>
      <c r="F4" s="247" t="s">
        <v>116</v>
      </c>
      <c r="G4" s="229" t="s">
        <v>238</v>
      </c>
      <c r="H4" s="231" t="s">
        <v>239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260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48"/>
      <c r="G5" s="230"/>
      <c r="H5" s="232"/>
      <c r="I5" s="225"/>
      <c r="J5" s="221"/>
      <c r="K5" s="217" t="s">
        <v>242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19"/>
      <c r="H103" s="219"/>
      <c r="I103" s="219"/>
      <c r="J103" s="219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07"/>
      <c r="O104" s="207"/>
    </row>
    <row r="105" spans="3:15" ht="15.75">
      <c r="C105" s="111">
        <v>42123</v>
      </c>
      <c r="D105" s="34">
        <v>7959.6</v>
      </c>
      <c r="F105" s="201" t="s">
        <v>166</v>
      </c>
      <c r="G105" s="208"/>
      <c r="H105" s="208"/>
      <c r="I105" s="177"/>
      <c r="J105" s="205"/>
      <c r="K105" s="205"/>
      <c r="L105" s="205"/>
      <c r="M105" s="205"/>
      <c r="N105" s="207"/>
      <c r="O105" s="207"/>
    </row>
    <row r="106" spans="3:15" ht="15.75" customHeight="1">
      <c r="C106" s="111">
        <v>42122</v>
      </c>
      <c r="D106" s="34">
        <v>4962.7</v>
      </c>
      <c r="G106" s="214" t="s">
        <v>151</v>
      </c>
      <c r="H106" s="214"/>
      <c r="I106" s="106">
        <v>8909.73221</v>
      </c>
      <c r="J106" s="206"/>
      <c r="K106" s="206"/>
      <c r="L106" s="206"/>
      <c r="M106" s="206"/>
      <c r="N106" s="207"/>
      <c r="O106" s="207"/>
    </row>
    <row r="107" spans="7:13" ht="15.75" customHeight="1">
      <c r="G107" s="215" t="s">
        <v>234</v>
      </c>
      <c r="H107" s="216"/>
      <c r="I107" s="103">
        <v>0</v>
      </c>
      <c r="J107" s="205"/>
      <c r="K107" s="205"/>
      <c r="L107" s="205"/>
      <c r="M107" s="205"/>
    </row>
    <row r="108" spans="2:13" ht="18.75" customHeight="1">
      <c r="B108" s="212" t="s">
        <v>160</v>
      </c>
      <c r="C108" s="213"/>
      <c r="D108" s="108">
        <v>154856.06924</v>
      </c>
      <c r="E108" s="73"/>
      <c r="F108" s="202" t="s">
        <v>147</v>
      </c>
      <c r="G108" s="214" t="s">
        <v>149</v>
      </c>
      <c r="H108" s="214"/>
      <c r="I108" s="107">
        <v>145946.33703</v>
      </c>
      <c r="J108" s="205"/>
      <c r="K108" s="205"/>
      <c r="L108" s="205"/>
      <c r="M108" s="205"/>
    </row>
    <row r="109" spans="7:12" ht="9.75" customHeight="1">
      <c r="G109" s="208"/>
      <c r="H109" s="208"/>
      <c r="I109" s="90"/>
      <c r="J109" s="91"/>
      <c r="K109" s="91"/>
      <c r="L109" s="91"/>
    </row>
    <row r="110" spans="2:12" ht="22.5" customHeight="1" hidden="1">
      <c r="B110" s="209" t="s">
        <v>167</v>
      </c>
      <c r="C110" s="210"/>
      <c r="D110" s="110">
        <v>0</v>
      </c>
      <c r="E110" s="70" t="s">
        <v>104</v>
      </c>
      <c r="G110" s="208"/>
      <c r="H110" s="208"/>
      <c r="I110" s="90"/>
      <c r="J110" s="91"/>
      <c r="K110" s="91"/>
      <c r="L110" s="91"/>
    </row>
    <row r="111" spans="4:15" ht="15.75">
      <c r="D111" s="105"/>
      <c r="N111" s="208"/>
      <c r="O111" s="208"/>
    </row>
    <row r="112" spans="4:15" ht="15.75">
      <c r="D112" s="104"/>
      <c r="I112" s="34"/>
      <c r="N112" s="211"/>
      <c r="O112" s="211"/>
    </row>
    <row r="113" spans="14:15" ht="15.75">
      <c r="N113" s="208"/>
      <c r="O113" s="20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231</v>
      </c>
      <c r="N3" s="244" t="s">
        <v>232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228</v>
      </c>
      <c r="F4" s="227" t="s">
        <v>116</v>
      </c>
      <c r="G4" s="229" t="s">
        <v>229</v>
      </c>
      <c r="H4" s="231" t="s">
        <v>230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236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233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07"/>
      <c r="O105" s="207"/>
    </row>
    <row r="106" spans="3:15" ht="15.75">
      <c r="C106" s="111">
        <v>42093</v>
      </c>
      <c r="D106" s="34">
        <v>8025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42090</v>
      </c>
      <c r="D107" s="34">
        <v>4282.6</v>
      </c>
      <c r="G107" s="214" t="s">
        <v>151</v>
      </c>
      <c r="H107" s="214"/>
      <c r="I107" s="106">
        <f>8909732.21/1000</f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15" t="s">
        <v>234</v>
      </c>
      <c r="H108" s="216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147433239.77/1000</f>
        <v>147433.23977000001</v>
      </c>
      <c r="E109" s="73"/>
      <c r="F109" s="156" t="s">
        <v>147</v>
      </c>
      <c r="G109" s="214" t="s">
        <v>149</v>
      </c>
      <c r="H109" s="214"/>
      <c r="I109" s="107">
        <f>138523507.56/1000</f>
        <v>138523.50756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G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221</v>
      </c>
      <c r="N3" s="244" t="s">
        <v>202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199</v>
      </c>
      <c r="F4" s="227" t="s">
        <v>116</v>
      </c>
      <c r="G4" s="229" t="s">
        <v>200</v>
      </c>
      <c r="H4" s="231" t="s">
        <v>201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226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224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07"/>
      <c r="O105" s="207"/>
    </row>
    <row r="106" spans="3:15" ht="15.75">
      <c r="C106" s="111">
        <v>42061</v>
      </c>
      <c r="D106" s="34">
        <v>6003.3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42060</v>
      </c>
      <c r="D107" s="34">
        <v>1551.3</v>
      </c>
      <c r="G107" s="214" t="s">
        <v>151</v>
      </c>
      <c r="H107" s="214"/>
      <c r="I107" s="106"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49" t="s">
        <v>155</v>
      </c>
      <c r="H108" s="249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138305956.27/1000</f>
        <v>138305.95627000002</v>
      </c>
      <c r="E109" s="73"/>
      <c r="F109" s="156" t="s">
        <v>147</v>
      </c>
      <c r="G109" s="214" t="s">
        <v>149</v>
      </c>
      <c r="H109" s="214"/>
      <c r="I109" s="107">
        <v>129396.23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220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219</v>
      </c>
      <c r="F4" s="227" t="s">
        <v>116</v>
      </c>
      <c r="G4" s="229" t="s">
        <v>173</v>
      </c>
      <c r="H4" s="250" t="s">
        <v>174</v>
      </c>
      <c r="I4" s="252" t="s">
        <v>217</v>
      </c>
      <c r="J4" s="255" t="s">
        <v>218</v>
      </c>
      <c r="K4" s="116" t="s">
        <v>172</v>
      </c>
      <c r="L4" s="121" t="s">
        <v>171</v>
      </c>
      <c r="M4" s="220"/>
      <c r="N4" s="222" t="s">
        <v>194</v>
      </c>
      <c r="O4" s="25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1"/>
      <c r="I5" s="253"/>
      <c r="J5" s="256"/>
      <c r="K5" s="217" t="s">
        <v>188</v>
      </c>
      <c r="L5" s="218"/>
      <c r="M5" s="221"/>
      <c r="N5" s="223"/>
      <c r="O5" s="253"/>
      <c r="P5" s="244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19"/>
      <c r="H102" s="219"/>
      <c r="I102" s="219"/>
      <c r="J102" s="21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7"/>
      <c r="O103" s="207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54" t="s">
        <v>161</v>
      </c>
      <c r="K104" s="254"/>
      <c r="L104" s="254"/>
      <c r="M104" s="254"/>
      <c r="N104" s="207"/>
      <c r="O104" s="207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7" t="s">
        <v>162</v>
      </c>
      <c r="K105" s="257"/>
      <c r="L105" s="257"/>
      <c r="M105" s="257"/>
      <c r="N105" s="207"/>
      <c r="O105" s="207"/>
    </row>
    <row r="106" spans="7:13" ht="15.75" customHeight="1">
      <c r="G106" s="214" t="s">
        <v>148</v>
      </c>
      <c r="H106" s="214"/>
      <c r="I106" s="103">
        <f>'січень '!I141</f>
        <v>0</v>
      </c>
      <c r="J106" s="254" t="s">
        <v>163</v>
      </c>
      <c r="K106" s="254"/>
      <c r="L106" s="254"/>
      <c r="M106" s="254"/>
    </row>
    <row r="107" spans="2:13" ht="18.75" customHeight="1">
      <c r="B107" s="212" t="s">
        <v>160</v>
      </c>
      <c r="C107" s="213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54" t="s">
        <v>164</v>
      </c>
      <c r="K107" s="254"/>
      <c r="L107" s="254"/>
      <c r="M107" s="254"/>
    </row>
    <row r="108" spans="7:12" ht="9.75" customHeight="1">
      <c r="G108" s="208"/>
      <c r="H108" s="208"/>
      <c r="I108" s="90"/>
      <c r="J108" s="91"/>
      <c r="K108" s="91"/>
      <c r="L108" s="91"/>
    </row>
    <row r="109" spans="2:12" ht="22.5" customHeight="1" hidden="1">
      <c r="B109" s="209" t="s">
        <v>167</v>
      </c>
      <c r="C109" s="210"/>
      <c r="D109" s="110">
        <v>0</v>
      </c>
      <c r="E109" s="70" t="s">
        <v>104</v>
      </c>
      <c r="G109" s="208"/>
      <c r="H109" s="208"/>
      <c r="I109" s="90"/>
      <c r="J109" s="91"/>
      <c r="K109" s="91"/>
      <c r="L109" s="91"/>
    </row>
    <row r="110" spans="4:15" ht="15.75">
      <c r="D110" s="105"/>
      <c r="N110" s="208"/>
      <c r="O110" s="208"/>
    </row>
    <row r="111" spans="4:15" ht="15.75">
      <c r="D111" s="104"/>
      <c r="I111" s="34"/>
      <c r="N111" s="211"/>
      <c r="O111" s="211"/>
    </row>
    <row r="112" spans="14:15" ht="15.75">
      <c r="N112" s="208"/>
      <c r="O112" s="20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203</v>
      </c>
      <c r="C3" s="238" t="s">
        <v>0</v>
      </c>
      <c r="D3" s="239" t="s">
        <v>190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187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153</v>
      </c>
      <c r="F4" s="227" t="s">
        <v>116</v>
      </c>
      <c r="G4" s="229" t="s">
        <v>173</v>
      </c>
      <c r="H4" s="250" t="s">
        <v>174</v>
      </c>
      <c r="I4" s="252" t="s">
        <v>186</v>
      </c>
      <c r="J4" s="255" t="s">
        <v>189</v>
      </c>
      <c r="K4" s="116" t="s">
        <v>172</v>
      </c>
      <c r="L4" s="121" t="s">
        <v>171</v>
      </c>
      <c r="M4" s="220"/>
      <c r="N4" s="222" t="s">
        <v>194</v>
      </c>
      <c r="O4" s="25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1"/>
      <c r="I5" s="253"/>
      <c r="J5" s="256"/>
      <c r="K5" s="217" t="s">
        <v>188</v>
      </c>
      <c r="L5" s="218"/>
      <c r="M5" s="221"/>
      <c r="N5" s="223"/>
      <c r="O5" s="253"/>
      <c r="P5" s="244"/>
      <c r="Q5" s="217" t="s">
        <v>176</v>
      </c>
      <c r="R5" s="21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19"/>
      <c r="H137" s="219"/>
      <c r="I137" s="219"/>
      <c r="J137" s="21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7"/>
      <c r="O138" s="207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54" t="s">
        <v>161</v>
      </c>
      <c r="K139" s="254"/>
      <c r="L139" s="254"/>
      <c r="M139" s="254"/>
      <c r="N139" s="207"/>
      <c r="O139" s="207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7" t="s">
        <v>162</v>
      </c>
      <c r="K140" s="257"/>
      <c r="L140" s="257"/>
      <c r="M140" s="257"/>
      <c r="N140" s="207"/>
      <c r="O140" s="207"/>
    </row>
    <row r="141" spans="7:13" ht="15.75" customHeight="1">
      <c r="G141" s="214" t="s">
        <v>148</v>
      </c>
      <c r="H141" s="214"/>
      <c r="I141" s="103">
        <v>0</v>
      </c>
      <c r="J141" s="254" t="s">
        <v>163</v>
      </c>
      <c r="K141" s="254"/>
      <c r="L141" s="254"/>
      <c r="M141" s="254"/>
    </row>
    <row r="142" spans="2:13" ht="18.75" customHeight="1">
      <c r="B142" s="212" t="s">
        <v>160</v>
      </c>
      <c r="C142" s="213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54" t="s">
        <v>164</v>
      </c>
      <c r="K142" s="254"/>
      <c r="L142" s="254"/>
      <c r="M142" s="254"/>
    </row>
    <row r="143" spans="7:12" ht="9.75" customHeight="1">
      <c r="G143" s="208"/>
      <c r="H143" s="208"/>
      <c r="I143" s="90"/>
      <c r="J143" s="91"/>
      <c r="K143" s="91"/>
      <c r="L143" s="91"/>
    </row>
    <row r="144" spans="2:12" ht="22.5" customHeight="1" hidden="1">
      <c r="B144" s="209" t="s">
        <v>167</v>
      </c>
      <c r="C144" s="210"/>
      <c r="D144" s="110">
        <v>0</v>
      </c>
      <c r="E144" s="70" t="s">
        <v>104</v>
      </c>
      <c r="G144" s="208"/>
      <c r="H144" s="208"/>
      <c r="I144" s="90"/>
      <c r="J144" s="91"/>
      <c r="K144" s="91"/>
      <c r="L144" s="91"/>
    </row>
    <row r="145" spans="4:15" ht="15.75">
      <c r="D145" s="105"/>
      <c r="N145" s="208"/>
      <c r="O145" s="208"/>
    </row>
    <row r="146" spans="4:15" ht="15.75">
      <c r="D146" s="104"/>
      <c r="I146" s="34"/>
      <c r="N146" s="211"/>
      <c r="O146" s="211"/>
    </row>
    <row r="147" spans="14:15" ht="15.75">
      <c r="N147" s="208"/>
      <c r="O147" s="20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2015-07-01T11:21:00Z</cp:lastPrinted>
  <dcterms:created xsi:type="dcterms:W3CDTF">2003-07-28T11:27:56Z</dcterms:created>
  <dcterms:modified xsi:type="dcterms:W3CDTF">2015-07-01T11:32:01Z</dcterms:modified>
  <cp:category/>
  <cp:version/>
  <cp:contentType/>
  <cp:contentStatus/>
</cp:coreProperties>
</file>